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Service\Desktop\ไฟล์อัพลงเว็บ\"/>
    </mc:Choice>
  </mc:AlternateContent>
  <bookViews>
    <workbookView xWindow="0" yWindow="0" windowWidth="24000" windowHeight="9780" activeTab="1"/>
  </bookViews>
  <sheets>
    <sheet name="แผน67" sheetId="2" r:id="rId1"/>
    <sheet name="แผน+ผล67" sheetId="4" r:id="rId2"/>
    <sheet name="Sheet1" sheetId="3" r:id="rId3"/>
  </sheets>
  <definedNames>
    <definedName name="_xlnm.Print_Titles" localSheetId="0">แผน67!$5:$5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" l="1"/>
  <c r="C48" i="4" s="1"/>
  <c r="C13" i="2"/>
  <c r="C48" i="2" s="1"/>
</calcChain>
</file>

<file path=xl/sharedStrings.xml><?xml version="1.0" encoding="utf-8"?>
<sst xmlns="http://schemas.openxmlformats.org/spreadsheetml/2006/main" count="120" uniqueCount="57">
  <si>
    <t>กิจกรรม/โครงการ</t>
  </si>
  <si>
    <t>งบประมาณ</t>
  </si>
  <si>
    <t>เป้าหมาย</t>
  </si>
  <si>
    <t>โครงการสนับสนุนศูนย์พัฒนาการจัดสวัสดิการสังคมผู้สูงอายุ</t>
  </si>
  <si>
    <t>หมายเหตุ</t>
  </si>
  <si>
    <t>รวมเป็นเงินทั้งสิ้น</t>
  </si>
  <si>
    <t>ข้อมูล ณ วันที่ ..............................</t>
  </si>
  <si>
    <t>งบประมาณที่ได้รับการจัดสรร (ทั้งปีงบประมาณ)</t>
  </si>
  <si>
    <t>ศูนย์พัฒนาการจัดสวัสดิการสังคมผู้สูงอายุบ้านบุรีรัมย์</t>
  </si>
  <si>
    <t>ค่าอาหารผู้รับบริการ</t>
  </si>
  <si>
    <t>ค่าจ้างเหมาบริการ</t>
  </si>
  <si>
    <t>ค่าวัสดุ</t>
  </si>
  <si>
    <t>ค่าซ่อมแซมบำรุงรักษา</t>
  </si>
  <si>
    <t>ค่าใช้จ่ายเดินทางไปราชการ</t>
  </si>
  <si>
    <t>ค่าตอบแทนพนักงานราชการ และเงินเพิ่มการครองชีพชั่วคราว</t>
  </si>
  <si>
    <t>ค่าตอบแทนสำหรับตำแหน่งที่มีเหตุพิเศษของพนักงานราชการ</t>
  </si>
  <si>
    <t>เงินประกันสังคม และเงินสมทบกองทุนเงินทดแทน</t>
  </si>
  <si>
    <t>ค่าสาธารณูปโภค</t>
  </si>
  <si>
    <t>ไตรมาส  1</t>
  </si>
  <si>
    <t>ไตรมาส  2</t>
  </si>
  <si>
    <t>ไตรมาส  3</t>
  </si>
  <si>
    <t>ไตรมาส  4</t>
  </si>
  <si>
    <t xml:space="preserve"> ค่าไฟฟ้า</t>
  </si>
  <si>
    <t xml:space="preserve"> ค่าน้ำประปา</t>
  </si>
  <si>
    <t xml:space="preserve"> ค่าโทรศัพท์</t>
  </si>
  <si>
    <t xml:space="preserve"> ค่าบริการสื่อสารและโทรคมนาคม</t>
  </si>
  <si>
    <t xml:space="preserve"> ค่าบริการไปรษณีย์</t>
  </si>
  <si>
    <t xml:space="preserve"> จ้างเหมาปฏิบัติงานด้านประกอบอาหาร</t>
  </si>
  <si>
    <t xml:space="preserve"> จ้างเหมาปฏิบัติงานด้านคนสวน</t>
  </si>
  <si>
    <t xml:space="preserve"> จ้างเหมาปฎิบัติงานด้านขับรถยนต์</t>
  </si>
  <si>
    <t xml:space="preserve"> จ้างเหมาปฎฏิบัติงานด้านรักษาความปลอดภัย</t>
  </si>
  <si>
    <t xml:space="preserve"> ค่าซ่อมยานพาหนะ</t>
  </si>
  <si>
    <r>
      <t xml:space="preserve"> </t>
    </r>
    <r>
      <rPr>
        <sz val="16"/>
        <color theme="1"/>
        <rFont val="TH SarabunPSK"/>
        <family val="2"/>
      </rPr>
      <t>ค่าซ่อมบำรุงรักษาครุภัณฑ์</t>
    </r>
  </si>
  <si>
    <t xml:space="preserve"> ค่าซ่อมแซมอื่นๆ</t>
  </si>
  <si>
    <t xml:space="preserve"> จ้างเหมาปฏิบัติงานด้านดูแลผู้สูงอายุ</t>
  </si>
  <si>
    <t xml:space="preserve"> จ้างเหมาปฏิบัติงานด้านผู้ช่วยนักสังคมสงเคราะห์</t>
  </si>
  <si>
    <t>14 อัตรา</t>
  </si>
  <si>
    <t>7  อัตรา</t>
  </si>
  <si>
    <t>100  คน</t>
  </si>
  <si>
    <t>9 อัตรา</t>
  </si>
  <si>
    <t>งบบุคลากร</t>
  </si>
  <si>
    <t>14  อัตรา</t>
  </si>
  <si>
    <t>1,866  คน</t>
  </si>
  <si>
    <t xml:space="preserve"> ค่าโทรศัพท์เคลื่อนที่</t>
  </si>
  <si>
    <t xml:space="preserve">  วัสดุสำนักงาน</t>
  </si>
  <si>
    <t xml:space="preserve"> วัสดุเชื้อเพลิงและหล่อลื่น</t>
  </si>
  <si>
    <t xml:space="preserve"> วัสดุงานบ้านงานครัว</t>
  </si>
  <si>
    <t xml:space="preserve"> วัสดุการเกษตร</t>
  </si>
  <si>
    <r>
      <t xml:space="preserve"> </t>
    </r>
    <r>
      <rPr>
        <sz val="16"/>
        <color theme="1"/>
        <rFont val="TH SarabunPSK"/>
        <family val="2"/>
      </rPr>
      <t>วัสดุวิทยาศาสตร์และการแพทย์(ยาและเวชภัณฑ์)</t>
    </r>
  </si>
  <si>
    <t>ค่าใช้จ่ายในการจัดกิจกรรม</t>
  </si>
  <si>
    <r>
      <t xml:space="preserve"> </t>
    </r>
    <r>
      <rPr>
        <sz val="16"/>
        <color theme="1"/>
        <rFont val="TH SarabunPSK"/>
        <family val="2"/>
      </rPr>
      <t>กิจกรรมวันผู้สูงอายุ</t>
    </r>
  </si>
  <si>
    <t>120  คน</t>
  </si>
  <si>
    <t>200  คน</t>
  </si>
  <si>
    <t xml:space="preserve"> กิจกรรมผู้อายุแจ่มใส  ในบ้านสีเขียว</t>
  </si>
  <si>
    <t>40  คน</t>
  </si>
  <si>
    <t>แผนการปฏิบัติงานและแผนการใช้จ่ายงบประมาณรายจ่าย ประจำปีงบประมาณ พ.ศ. 2567 (2566 ไปพลางก่อน)</t>
  </si>
  <si>
    <t>ค่าซ่อมแซมและบำรุงรักษา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</si>
</sst>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1"/>
      <charset val="2"/>
    </font>
    <font>
      <b/>
      <sz val="18"/>
      <color theme="1"/>
      <name val="TH SarabunPSK"/>
      <family val="2"/>
    </font>
    <font>
      <sz val="8"/>
      <name val="Tahoma"/>
      <family val="2"/>
      <scheme val="minor"/>
    </font>
    <font>
      <b/>
      <sz val="16"/>
      <name val="TH SarabunPSK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FBB7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4" borderId="1" xfId="0" applyFont="1" applyFill="1" applyBorder="1"/>
    <xf numFmtId="0" fontId="3" fillId="0" borderId="1" xfId="0" applyFont="1" applyBorder="1" applyAlignment="1">
      <alignment horizontal="right" indent="1"/>
    </xf>
    <xf numFmtId="0" fontId="2" fillId="5" borderId="1" xfId="0" applyFont="1" applyFill="1" applyBorder="1" applyAlignment="1">
      <alignment vertical="top" wrapText="1"/>
    </xf>
    <xf numFmtId="0" fontId="3" fillId="5" borderId="1" xfId="0" applyFont="1" applyFill="1" applyBorder="1"/>
    <xf numFmtId="0" fontId="2" fillId="0" borderId="0" xfId="0" applyFont="1" applyBorder="1" applyAlignment="1">
      <alignment horizontal="center"/>
    </xf>
    <xf numFmtId="0" fontId="3" fillId="6" borderId="1" xfId="0" applyFont="1" applyFill="1" applyBorder="1"/>
    <xf numFmtId="0" fontId="2" fillId="4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right" vertical="center"/>
    </xf>
    <xf numFmtId="0" fontId="3" fillId="3" borderId="1" xfId="0" applyFont="1" applyFill="1" applyBorder="1"/>
    <xf numFmtId="2" fontId="2" fillId="7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/>
    <xf numFmtId="2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 indent="1"/>
    </xf>
    <xf numFmtId="2" fontId="2" fillId="6" borderId="1" xfId="0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/>
    <xf numFmtId="0" fontId="7" fillId="4" borderId="1" xfId="0" applyFont="1" applyFill="1" applyBorder="1"/>
    <xf numFmtId="2" fontId="2" fillId="4" borderId="1" xfId="0" applyNumberFormat="1" applyFont="1" applyFill="1" applyBorder="1"/>
    <xf numFmtId="0" fontId="2" fillId="8" borderId="1" xfId="0" applyFont="1" applyFill="1" applyBorder="1" applyAlignment="1">
      <alignment vertical="top" wrapText="1"/>
    </xf>
    <xf numFmtId="0" fontId="3" fillId="8" borderId="1" xfId="0" applyFont="1" applyFill="1" applyBorder="1"/>
    <xf numFmtId="2" fontId="3" fillId="8" borderId="1" xfId="0" applyNumberFormat="1" applyFont="1" applyFill="1" applyBorder="1"/>
    <xf numFmtId="2" fontId="3" fillId="3" borderId="1" xfId="0" applyNumberFormat="1" applyFont="1" applyFill="1" applyBorder="1"/>
    <xf numFmtId="0" fontId="7" fillId="3" borderId="1" xfId="0" applyFont="1" applyFill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2" fillId="9" borderId="1" xfId="0" applyFont="1" applyFill="1" applyBorder="1" applyAlignment="1">
      <alignment vertical="top" wrapText="1"/>
    </xf>
    <xf numFmtId="0" fontId="3" fillId="9" borderId="1" xfId="0" applyFont="1" applyFill="1" applyBorder="1"/>
    <xf numFmtId="2" fontId="3" fillId="9" borderId="1" xfId="0" applyNumberFormat="1" applyFont="1" applyFill="1" applyBorder="1"/>
    <xf numFmtId="0" fontId="7" fillId="8" borderId="1" xfId="0" applyFont="1" applyFill="1" applyBorder="1"/>
    <xf numFmtId="0" fontId="2" fillId="8" borderId="1" xfId="0" applyFont="1" applyFill="1" applyBorder="1"/>
    <xf numFmtId="2" fontId="2" fillId="8" borderId="1" xfId="0" applyNumberFormat="1" applyFont="1" applyFill="1" applyBorder="1"/>
    <xf numFmtId="0" fontId="7" fillId="9" borderId="1" xfId="0" applyFont="1" applyFill="1" applyBorder="1"/>
    <xf numFmtId="0" fontId="2" fillId="9" borderId="1" xfId="0" applyFont="1" applyFill="1" applyBorder="1"/>
    <xf numFmtId="2" fontId="2" fillId="9" borderId="1" xfId="0" applyNumberFormat="1" applyFont="1" applyFill="1" applyBorder="1"/>
    <xf numFmtId="0" fontId="2" fillId="7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/>
    </xf>
    <xf numFmtId="0" fontId="3" fillId="5" borderId="0" xfId="0" applyFont="1" applyFill="1"/>
    <xf numFmtId="187" fontId="3" fillId="5" borderId="1" xfId="1" applyFont="1" applyFill="1" applyBorder="1"/>
    <xf numFmtId="187" fontId="3" fillId="3" borderId="1" xfId="1" applyFont="1" applyFill="1" applyBorder="1"/>
    <xf numFmtId="0" fontId="9" fillId="0" borderId="0" xfId="0" applyFont="1"/>
    <xf numFmtId="17" fontId="2" fillId="7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87" fontId="2" fillId="7" borderId="1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88" fontId="2" fillId="3" borderId="1" xfId="1" applyNumberFormat="1" applyFont="1" applyFill="1" applyBorder="1"/>
    <xf numFmtId="188" fontId="2" fillId="4" borderId="1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87" fontId="2" fillId="5" borderId="1" xfId="1" applyFont="1" applyFill="1" applyBorder="1"/>
    <xf numFmtId="188" fontId="2" fillId="5" borderId="1" xfId="1" applyNumberFormat="1" applyFont="1" applyFill="1" applyBorder="1"/>
    <xf numFmtId="2" fontId="2" fillId="5" borderId="1" xfId="0" applyNumberFormat="1" applyFont="1" applyFill="1" applyBorder="1" applyAlignment="1">
      <alignment horizontal="right"/>
    </xf>
    <xf numFmtId="188" fontId="2" fillId="5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 indent="1"/>
    </xf>
    <xf numFmtId="2" fontId="2" fillId="0" borderId="1" xfId="0" applyNumberFormat="1" applyFont="1" applyBorder="1" applyAlignment="1">
      <alignment horizontal="right" indent="1"/>
    </xf>
    <xf numFmtId="0" fontId="2" fillId="0" borderId="1" xfId="0" applyFont="1" applyBorder="1" applyAlignment="1">
      <alignment horizontal="center"/>
    </xf>
    <xf numFmtId="188" fontId="10" fillId="0" borderId="1" xfId="1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88" fontId="2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88" fontId="7" fillId="0" borderId="1" xfId="1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87" fontId="2" fillId="3" borderId="1" xfId="1" applyFont="1" applyFill="1" applyBorder="1"/>
    <xf numFmtId="187" fontId="10" fillId="5" borderId="1" xfId="1" applyFont="1" applyFill="1" applyBorder="1" applyAlignment="1">
      <alignment horizontal="center"/>
    </xf>
    <xf numFmtId="187" fontId="10" fillId="0" borderId="1" xfId="1" applyFont="1" applyBorder="1" applyAlignment="1">
      <alignment horizontal="right" indent="1"/>
    </xf>
    <xf numFmtId="187" fontId="10" fillId="6" borderId="1" xfId="1" applyFont="1" applyFill="1" applyBorder="1" applyAlignment="1">
      <alignment horizontal="right" vertical="center"/>
    </xf>
    <xf numFmtId="188" fontId="10" fillId="4" borderId="1" xfId="1" applyNumberFormat="1" applyFont="1" applyFill="1" applyBorder="1"/>
    <xf numFmtId="188" fontId="10" fillId="3" borderId="1" xfId="1" applyNumberFormat="1" applyFont="1" applyFill="1" applyBorder="1"/>
    <xf numFmtId="188" fontId="10" fillId="8" borderId="1" xfId="1" applyNumberFormat="1" applyFont="1" applyFill="1" applyBorder="1"/>
    <xf numFmtId="187" fontId="2" fillId="8" borderId="1" xfId="1" applyFont="1" applyFill="1" applyBorder="1"/>
    <xf numFmtId="0" fontId="2" fillId="9" borderId="3" xfId="0" applyFont="1" applyFill="1" applyBorder="1" applyAlignment="1">
      <alignment vertical="top" wrapText="1"/>
    </xf>
    <xf numFmtId="0" fontId="3" fillId="9" borderId="3" xfId="0" applyFont="1" applyFill="1" applyBorder="1"/>
    <xf numFmtId="2" fontId="3" fillId="9" borderId="3" xfId="0" applyNumberFormat="1" applyFont="1" applyFill="1" applyBorder="1"/>
    <xf numFmtId="0" fontId="7" fillId="8" borderId="11" xfId="0" applyFont="1" applyFill="1" applyBorder="1"/>
    <xf numFmtId="0" fontId="2" fillId="8" borderId="11" xfId="0" applyFont="1" applyFill="1" applyBorder="1"/>
    <xf numFmtId="187" fontId="2" fillId="8" borderId="11" xfId="1" applyFont="1" applyFill="1" applyBorder="1"/>
    <xf numFmtId="2" fontId="2" fillId="8" borderId="11" xfId="0" applyNumberFormat="1" applyFont="1" applyFill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" fontId="5" fillId="2" borderId="4" xfId="0" applyNumberFormat="1" applyFont="1" applyFill="1" applyBorder="1" applyAlignment="1">
      <alignment horizontal="center" vertical="center"/>
    </xf>
    <xf numFmtId="17" fontId="5" fillId="2" borderId="5" xfId="0" applyNumberFormat="1" applyFont="1" applyFill="1" applyBorder="1" applyAlignment="1">
      <alignment horizontal="center" vertical="center"/>
    </xf>
    <xf numFmtId="17" fontId="5" fillId="2" borderId="6" xfId="0" applyNumberFormat="1" applyFont="1" applyFill="1" applyBorder="1" applyAlignment="1">
      <alignment horizontal="center" vertical="center"/>
    </xf>
    <xf numFmtId="17" fontId="5" fillId="2" borderId="7" xfId="0" applyNumberFormat="1" applyFont="1" applyFill="1" applyBorder="1" applyAlignment="1">
      <alignment horizontal="center" vertical="center"/>
    </xf>
    <xf numFmtId="17" fontId="5" fillId="2" borderId="8" xfId="0" applyNumberFormat="1" applyFont="1" applyFill="1" applyBorder="1" applyAlignment="1">
      <alignment horizontal="center" vertical="center"/>
    </xf>
    <xf numFmtId="17" fontId="5" fillId="2" borderId="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Comma 2" xfId="2"/>
    <cellStyle name="เครื่องหมายจุลภาค" xfId="1" builtinId="3"/>
    <cellStyle name="จุลภาค 2" xfId="3"/>
    <cellStyle name="ปกติ" xfId="0" builtinId="0"/>
  </cellStyles>
  <dxfs count="0"/>
  <tableStyles count="0" defaultTableStyle="TableStyleMedium2" defaultPivotStyle="PivotStyleLight16"/>
  <colors>
    <mruColors>
      <color rgb="FFE5E5FF"/>
      <color rgb="FFFBB7BD"/>
      <color rgb="FFFFE5E5"/>
      <color rgb="FFDDDDFF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P53"/>
  <sheetViews>
    <sheetView view="pageBreakPreview" zoomScale="90" zoomScaleNormal="110" zoomScaleSheetLayoutView="90" workbookViewId="0">
      <selection activeCell="H11" sqref="H11"/>
    </sheetView>
  </sheetViews>
  <sheetFormatPr defaultColWidth="9.125" defaultRowHeight="24"/>
  <cols>
    <col min="1" max="1" width="63.75" style="1" customWidth="1"/>
    <col min="2" max="2" width="14.625" style="1" customWidth="1"/>
    <col min="3" max="15" width="15" style="1" customWidth="1"/>
    <col min="16" max="16" width="26.375" style="1" customWidth="1"/>
    <col min="17" max="16384" width="9.125" style="1"/>
  </cols>
  <sheetData>
    <row r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 t="s">
        <v>6</v>
      </c>
    </row>
    <row r="2" spans="1:16" ht="36">
      <c r="A2" s="92" t="s">
        <v>55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36">
      <c r="A3" s="92" t="s">
        <v>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>
      <c r="A4" s="91"/>
      <c r="B4" s="91"/>
      <c r="C4" s="11"/>
      <c r="D4" s="47"/>
      <c r="E4" s="48"/>
      <c r="F4" s="48"/>
      <c r="G4" s="48"/>
      <c r="H4" s="48"/>
      <c r="I4" s="48"/>
      <c r="J4" s="47"/>
      <c r="K4" s="48"/>
      <c r="L4" s="47"/>
      <c r="M4" s="47"/>
      <c r="N4" s="48"/>
      <c r="O4" s="47"/>
    </row>
    <row r="5" spans="1:16" s="53" customFormat="1" ht="27.75">
      <c r="A5" s="93" t="s">
        <v>0</v>
      </c>
      <c r="B5" s="93" t="s">
        <v>2</v>
      </c>
      <c r="C5" s="93" t="s">
        <v>1</v>
      </c>
      <c r="D5" s="95" t="s">
        <v>18</v>
      </c>
      <c r="E5" s="96"/>
      <c r="F5" s="97"/>
      <c r="G5" s="95" t="s">
        <v>19</v>
      </c>
      <c r="H5" s="96"/>
      <c r="I5" s="97"/>
      <c r="J5" s="95" t="s">
        <v>20</v>
      </c>
      <c r="K5" s="96"/>
      <c r="L5" s="97"/>
      <c r="M5" s="95" t="s">
        <v>21</v>
      </c>
      <c r="N5" s="96"/>
      <c r="O5" s="97"/>
      <c r="P5" s="93" t="s">
        <v>4</v>
      </c>
    </row>
    <row r="6" spans="1:16" s="53" customFormat="1" ht="27.75">
      <c r="A6" s="101"/>
      <c r="B6" s="101"/>
      <c r="C6" s="101"/>
      <c r="D6" s="98"/>
      <c r="E6" s="99"/>
      <c r="F6" s="100"/>
      <c r="G6" s="98"/>
      <c r="H6" s="99"/>
      <c r="I6" s="100"/>
      <c r="J6" s="98"/>
      <c r="K6" s="99"/>
      <c r="L6" s="100"/>
      <c r="M6" s="98"/>
      <c r="N6" s="99"/>
      <c r="O6" s="100"/>
      <c r="P6" s="94"/>
    </row>
    <row r="7" spans="1:16">
      <c r="A7" s="102"/>
      <c r="B7" s="102"/>
      <c r="C7" s="102"/>
      <c r="D7" s="54">
        <v>24381</v>
      </c>
      <c r="E7" s="54">
        <v>24412</v>
      </c>
      <c r="F7" s="54">
        <v>24442</v>
      </c>
      <c r="G7" s="54">
        <v>24473</v>
      </c>
      <c r="H7" s="54">
        <v>24504</v>
      </c>
      <c r="I7" s="54">
        <v>24532</v>
      </c>
      <c r="J7" s="54">
        <v>24563</v>
      </c>
      <c r="K7" s="54">
        <v>24593</v>
      </c>
      <c r="L7" s="54">
        <v>24624</v>
      </c>
      <c r="M7" s="54">
        <v>24654</v>
      </c>
      <c r="N7" s="54">
        <v>24685</v>
      </c>
      <c r="O7" s="54">
        <v>24716</v>
      </c>
      <c r="P7" s="44"/>
    </row>
    <row r="8" spans="1:16">
      <c r="A8" s="45" t="s">
        <v>7</v>
      </c>
      <c r="B8" s="44"/>
      <c r="C8" s="1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44"/>
    </row>
    <row r="9" spans="1:16">
      <c r="A9" s="46" t="s">
        <v>40</v>
      </c>
      <c r="B9" s="14"/>
      <c r="C9" s="57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5"/>
    </row>
    <row r="10" spans="1:16" ht="27.75" customHeight="1">
      <c r="A10" s="9" t="s">
        <v>14</v>
      </c>
      <c r="B10" s="61" t="s">
        <v>36</v>
      </c>
      <c r="C10" s="77">
        <v>1552687.73</v>
      </c>
      <c r="D10" s="62">
        <v>192009.66</v>
      </c>
      <c r="E10" s="62">
        <v>181763.21</v>
      </c>
      <c r="F10" s="63">
        <v>155730</v>
      </c>
      <c r="G10" s="62">
        <v>174679.34</v>
      </c>
      <c r="H10" s="62">
        <v>262245.52</v>
      </c>
      <c r="I10" s="63">
        <v>195420</v>
      </c>
      <c r="J10" s="63">
        <v>195420</v>
      </c>
      <c r="K10" s="63">
        <v>195420</v>
      </c>
      <c r="L10" s="62"/>
      <c r="M10" s="21"/>
      <c r="N10" s="21"/>
      <c r="O10" s="51"/>
      <c r="P10" s="12"/>
    </row>
    <row r="11" spans="1:16" s="50" customFormat="1" ht="27.75" customHeight="1">
      <c r="A11" s="9" t="s">
        <v>15</v>
      </c>
      <c r="B11" s="61" t="s">
        <v>37</v>
      </c>
      <c r="C11" s="77">
        <v>101000</v>
      </c>
      <c r="D11" s="64"/>
      <c r="E11" s="64"/>
      <c r="F11" s="64"/>
      <c r="G11" s="64"/>
      <c r="H11" s="65">
        <v>65000</v>
      </c>
      <c r="I11" s="65">
        <v>12000</v>
      </c>
      <c r="J11" s="65">
        <v>12000</v>
      </c>
      <c r="K11" s="65">
        <v>12000</v>
      </c>
      <c r="L11" s="64"/>
      <c r="M11" s="49"/>
      <c r="N11" s="49"/>
      <c r="O11" s="49"/>
      <c r="P11" s="10"/>
    </row>
    <row r="12" spans="1:16" ht="27.75" customHeight="1">
      <c r="A12" s="5"/>
      <c r="B12" s="66"/>
      <c r="C12" s="78"/>
      <c r="D12" s="67"/>
      <c r="E12" s="67"/>
      <c r="F12" s="67"/>
      <c r="G12" s="67"/>
      <c r="H12" s="67"/>
      <c r="I12" s="67"/>
      <c r="J12" s="67"/>
      <c r="K12" s="67"/>
      <c r="L12" s="67"/>
      <c r="M12" s="23"/>
      <c r="N12" s="23"/>
      <c r="O12" s="23"/>
      <c r="P12" s="2"/>
    </row>
    <row r="13" spans="1:16" ht="28.5" customHeight="1">
      <c r="A13" s="17" t="s">
        <v>5</v>
      </c>
      <c r="B13" s="18"/>
      <c r="C13" s="79">
        <f>SUM(C10:C12)</f>
        <v>1653687.73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18"/>
    </row>
    <row r="14" spans="1:16">
      <c r="A14" s="16" t="s">
        <v>3</v>
      </c>
      <c r="B14" s="60" t="s">
        <v>42</v>
      </c>
      <c r="C14" s="80">
        <v>2280050</v>
      </c>
      <c r="D14" s="27"/>
      <c r="E14" s="27"/>
      <c r="F14" s="27"/>
      <c r="G14" s="27"/>
      <c r="H14" s="27"/>
      <c r="I14" s="27"/>
      <c r="J14" s="27"/>
      <c r="K14" s="27"/>
      <c r="L14" s="27"/>
      <c r="M14" s="25"/>
      <c r="N14" s="25"/>
      <c r="O14" s="25"/>
      <c r="P14" s="7"/>
    </row>
    <row r="15" spans="1:16" ht="27.75" customHeight="1">
      <c r="A15" s="55" t="s">
        <v>9</v>
      </c>
      <c r="B15" s="68" t="s">
        <v>38</v>
      </c>
      <c r="C15" s="69">
        <v>1120000</v>
      </c>
      <c r="D15" s="70">
        <v>140000</v>
      </c>
      <c r="E15" s="70">
        <v>140000</v>
      </c>
      <c r="F15" s="70">
        <v>140000</v>
      </c>
      <c r="G15" s="70">
        <v>140000</v>
      </c>
      <c r="H15" s="70">
        <v>140000</v>
      </c>
      <c r="I15" s="70">
        <v>140000</v>
      </c>
      <c r="J15" s="70">
        <v>140000</v>
      </c>
      <c r="K15" s="70">
        <v>140000</v>
      </c>
      <c r="L15" s="71"/>
      <c r="M15" s="22"/>
      <c r="N15" s="22"/>
      <c r="O15" s="22"/>
      <c r="P15" s="2"/>
    </row>
    <row r="16" spans="1:16" ht="27.75" customHeight="1">
      <c r="A16" s="55" t="s">
        <v>10</v>
      </c>
      <c r="B16" s="68" t="s">
        <v>39</v>
      </c>
      <c r="C16" s="69">
        <v>656000</v>
      </c>
      <c r="D16" s="71"/>
      <c r="E16" s="71"/>
      <c r="F16" s="71"/>
      <c r="G16" s="71"/>
      <c r="H16" s="71"/>
      <c r="I16" s="71"/>
      <c r="J16" s="71"/>
      <c r="K16" s="71"/>
      <c r="L16" s="71"/>
      <c r="M16" s="22"/>
      <c r="N16" s="22"/>
      <c r="O16" s="22"/>
      <c r="P16" s="2"/>
    </row>
    <row r="17" spans="1:16" ht="27.75" customHeight="1">
      <c r="A17" s="5" t="s">
        <v>27</v>
      </c>
      <c r="B17" s="68">
        <v>2</v>
      </c>
      <c r="C17" s="72">
        <v>144000</v>
      </c>
      <c r="D17" s="70">
        <v>18000</v>
      </c>
      <c r="E17" s="70">
        <v>18000</v>
      </c>
      <c r="F17" s="70">
        <v>18000</v>
      </c>
      <c r="G17" s="70">
        <v>18000</v>
      </c>
      <c r="H17" s="70">
        <v>18000</v>
      </c>
      <c r="I17" s="70">
        <v>18000</v>
      </c>
      <c r="J17" s="70">
        <v>18000</v>
      </c>
      <c r="K17" s="70">
        <v>18000</v>
      </c>
      <c r="L17" s="71"/>
      <c r="M17" s="22"/>
      <c r="N17" s="22"/>
      <c r="O17" s="22"/>
      <c r="P17" s="2"/>
    </row>
    <row r="18" spans="1:16" ht="27.75" customHeight="1">
      <c r="A18" s="5" t="s">
        <v>28</v>
      </c>
      <c r="B18" s="68">
        <v>1</v>
      </c>
      <c r="C18" s="72">
        <v>72000</v>
      </c>
      <c r="D18" s="70">
        <v>9000</v>
      </c>
      <c r="E18" s="70">
        <v>9000</v>
      </c>
      <c r="F18" s="70">
        <v>9000</v>
      </c>
      <c r="G18" s="70">
        <v>9000</v>
      </c>
      <c r="H18" s="70">
        <v>9000</v>
      </c>
      <c r="I18" s="70">
        <v>9000</v>
      </c>
      <c r="J18" s="70">
        <v>9000</v>
      </c>
      <c r="K18" s="70">
        <v>9000</v>
      </c>
      <c r="L18" s="71"/>
      <c r="M18" s="22"/>
      <c r="N18" s="22"/>
      <c r="O18" s="22"/>
      <c r="P18" s="2"/>
    </row>
    <row r="19" spans="1:16" ht="27.75" customHeight="1">
      <c r="A19" s="5" t="s">
        <v>29</v>
      </c>
      <c r="B19" s="68">
        <v>1</v>
      </c>
      <c r="C19" s="72">
        <v>72000</v>
      </c>
      <c r="D19" s="70">
        <v>9000</v>
      </c>
      <c r="E19" s="70">
        <v>9000</v>
      </c>
      <c r="F19" s="70">
        <v>9000</v>
      </c>
      <c r="G19" s="70">
        <v>9000</v>
      </c>
      <c r="H19" s="70">
        <v>9000</v>
      </c>
      <c r="I19" s="70">
        <v>9000</v>
      </c>
      <c r="J19" s="70">
        <v>9000</v>
      </c>
      <c r="K19" s="70">
        <v>9000</v>
      </c>
      <c r="L19" s="71"/>
      <c r="M19" s="22"/>
      <c r="N19" s="22"/>
      <c r="O19" s="22"/>
      <c r="P19" s="2"/>
    </row>
    <row r="20" spans="1:16" ht="27.75" customHeight="1">
      <c r="A20" s="5" t="s">
        <v>30</v>
      </c>
      <c r="B20" s="68">
        <v>2</v>
      </c>
      <c r="C20" s="72">
        <v>144000</v>
      </c>
      <c r="D20" s="70">
        <v>18000</v>
      </c>
      <c r="E20" s="70">
        <v>18000</v>
      </c>
      <c r="F20" s="70">
        <v>18000</v>
      </c>
      <c r="G20" s="70">
        <v>18000</v>
      </c>
      <c r="H20" s="70">
        <v>18000</v>
      </c>
      <c r="I20" s="70">
        <v>18000</v>
      </c>
      <c r="J20" s="70">
        <v>18000</v>
      </c>
      <c r="K20" s="70">
        <v>18000</v>
      </c>
      <c r="L20" s="71"/>
      <c r="M20" s="22"/>
      <c r="N20" s="22"/>
      <c r="O20" s="22"/>
      <c r="P20" s="2"/>
    </row>
    <row r="21" spans="1:16" ht="27.75" customHeight="1">
      <c r="A21" s="5" t="s">
        <v>34</v>
      </c>
      <c r="B21" s="68">
        <v>2</v>
      </c>
      <c r="C21" s="72">
        <v>144000</v>
      </c>
      <c r="D21" s="70">
        <v>18000</v>
      </c>
      <c r="E21" s="70">
        <v>18000</v>
      </c>
      <c r="F21" s="70">
        <v>18000</v>
      </c>
      <c r="G21" s="70">
        <v>18000</v>
      </c>
      <c r="H21" s="70">
        <v>18000</v>
      </c>
      <c r="I21" s="70">
        <v>18000</v>
      </c>
      <c r="J21" s="70">
        <v>18000</v>
      </c>
      <c r="K21" s="70">
        <v>18000</v>
      </c>
      <c r="L21" s="71"/>
      <c r="M21" s="22"/>
      <c r="N21" s="22"/>
      <c r="O21" s="22"/>
      <c r="P21" s="2"/>
    </row>
    <row r="22" spans="1:16" ht="27.75" customHeight="1">
      <c r="A22" s="5" t="s">
        <v>35</v>
      </c>
      <c r="B22" s="68">
        <v>1</v>
      </c>
      <c r="C22" s="72">
        <v>80000</v>
      </c>
      <c r="D22" s="70">
        <v>10000</v>
      </c>
      <c r="E22" s="70">
        <v>10000</v>
      </c>
      <c r="F22" s="70">
        <v>10000</v>
      </c>
      <c r="G22" s="70">
        <v>10000</v>
      </c>
      <c r="H22" s="70">
        <v>10000</v>
      </c>
      <c r="I22" s="70">
        <v>10000</v>
      </c>
      <c r="J22" s="70">
        <v>10000</v>
      </c>
      <c r="K22" s="70">
        <v>10000</v>
      </c>
      <c r="L22" s="71"/>
      <c r="M22" s="22"/>
      <c r="N22" s="22"/>
      <c r="O22" s="22"/>
      <c r="P22" s="2"/>
    </row>
    <row r="23" spans="1:16" ht="27.75" customHeight="1">
      <c r="A23" s="55" t="s">
        <v>11</v>
      </c>
      <c r="B23" s="73"/>
      <c r="C23" s="69">
        <v>252500</v>
      </c>
      <c r="D23" s="71"/>
      <c r="E23" s="71"/>
      <c r="F23" s="71"/>
      <c r="G23" s="71"/>
      <c r="H23" s="71"/>
      <c r="I23" s="71"/>
      <c r="J23" s="71"/>
      <c r="K23" s="71"/>
      <c r="L23" s="71"/>
      <c r="M23" s="22"/>
      <c r="N23" s="22"/>
      <c r="O23" s="22"/>
      <c r="P23" s="2"/>
    </row>
    <row r="24" spans="1:16" ht="27.75" customHeight="1">
      <c r="A24" s="5" t="s">
        <v>44</v>
      </c>
      <c r="B24" s="73"/>
      <c r="C24" s="74">
        <v>40000</v>
      </c>
      <c r="D24" s="70">
        <v>5000</v>
      </c>
      <c r="E24" s="70">
        <v>5000</v>
      </c>
      <c r="F24" s="70">
        <v>5000</v>
      </c>
      <c r="G24" s="70">
        <v>5000</v>
      </c>
      <c r="H24" s="70">
        <v>5000</v>
      </c>
      <c r="I24" s="70">
        <v>5000</v>
      </c>
      <c r="J24" s="70">
        <v>5000</v>
      </c>
      <c r="K24" s="70">
        <v>5000</v>
      </c>
      <c r="L24" s="71"/>
      <c r="M24" s="22"/>
      <c r="N24" s="22"/>
      <c r="O24" s="22"/>
      <c r="P24" s="2"/>
    </row>
    <row r="25" spans="1:16" ht="27.75" customHeight="1">
      <c r="A25" s="5" t="s">
        <v>45</v>
      </c>
      <c r="B25" s="73"/>
      <c r="C25" s="74">
        <v>80000</v>
      </c>
      <c r="D25" s="70">
        <v>10000</v>
      </c>
      <c r="E25" s="70">
        <v>10000</v>
      </c>
      <c r="F25" s="70">
        <v>10000</v>
      </c>
      <c r="G25" s="70">
        <v>10000</v>
      </c>
      <c r="H25" s="70">
        <v>10000</v>
      </c>
      <c r="I25" s="70">
        <v>10000</v>
      </c>
      <c r="J25" s="70">
        <v>10000</v>
      </c>
      <c r="K25" s="70">
        <v>10000</v>
      </c>
      <c r="L25" s="71"/>
      <c r="M25" s="22"/>
      <c r="N25" s="22"/>
      <c r="O25" s="22"/>
      <c r="P25" s="2"/>
    </row>
    <row r="26" spans="1:16" ht="27.75" customHeight="1">
      <c r="A26" s="5" t="s">
        <v>46</v>
      </c>
      <c r="B26" s="73"/>
      <c r="C26" s="74">
        <v>80000</v>
      </c>
      <c r="D26" s="70">
        <v>10000</v>
      </c>
      <c r="E26" s="70">
        <v>10000</v>
      </c>
      <c r="F26" s="70">
        <v>10000</v>
      </c>
      <c r="G26" s="70">
        <v>10000</v>
      </c>
      <c r="H26" s="70">
        <v>10000</v>
      </c>
      <c r="I26" s="70">
        <v>10000</v>
      </c>
      <c r="J26" s="70">
        <v>10000</v>
      </c>
      <c r="K26" s="70">
        <v>10000</v>
      </c>
      <c r="L26" s="71"/>
      <c r="M26" s="22"/>
      <c r="N26" s="22"/>
      <c r="O26" s="22"/>
      <c r="P26" s="2"/>
    </row>
    <row r="27" spans="1:16" ht="27.75" customHeight="1">
      <c r="A27" s="5" t="s">
        <v>47</v>
      </c>
      <c r="B27" s="73"/>
      <c r="C27" s="74">
        <v>40000</v>
      </c>
      <c r="D27" s="70">
        <v>5000</v>
      </c>
      <c r="E27" s="70">
        <v>5000</v>
      </c>
      <c r="F27" s="70">
        <v>5000</v>
      </c>
      <c r="G27" s="70">
        <v>5000</v>
      </c>
      <c r="H27" s="70">
        <v>5000</v>
      </c>
      <c r="I27" s="70">
        <v>5000</v>
      </c>
      <c r="J27" s="70">
        <v>5000</v>
      </c>
      <c r="K27" s="70">
        <v>5000</v>
      </c>
      <c r="L27" s="71"/>
      <c r="M27" s="22"/>
      <c r="N27" s="22"/>
      <c r="O27" s="22"/>
      <c r="P27" s="2"/>
    </row>
    <row r="28" spans="1:16" ht="27.75" customHeight="1">
      <c r="A28" s="55" t="s">
        <v>48</v>
      </c>
      <c r="B28" s="73"/>
      <c r="C28" s="74">
        <v>12500</v>
      </c>
      <c r="D28" s="71"/>
      <c r="E28" s="71"/>
      <c r="F28" s="71"/>
      <c r="G28" s="71"/>
      <c r="H28" s="71"/>
      <c r="I28" s="70">
        <v>12500</v>
      </c>
      <c r="J28" s="70"/>
      <c r="K28" s="70"/>
      <c r="L28" s="71"/>
      <c r="M28" s="22"/>
      <c r="N28" s="22"/>
      <c r="O28" s="22"/>
      <c r="P28" s="2"/>
    </row>
    <row r="29" spans="1:16" ht="27.75" customHeight="1">
      <c r="A29" s="55" t="s">
        <v>56</v>
      </c>
      <c r="B29" s="73"/>
      <c r="C29" s="69">
        <v>121550</v>
      </c>
      <c r="D29" s="71"/>
      <c r="E29" s="71"/>
      <c r="F29" s="71"/>
      <c r="G29" s="71"/>
      <c r="H29" s="71"/>
      <c r="I29" s="71"/>
      <c r="J29" s="71"/>
      <c r="K29" s="71"/>
      <c r="L29" s="71"/>
      <c r="M29" s="22"/>
      <c r="N29" s="22"/>
      <c r="O29" s="22"/>
      <c r="P29" s="2"/>
    </row>
    <row r="30" spans="1:16" ht="27.75" customHeight="1">
      <c r="A30" s="56" t="s">
        <v>31</v>
      </c>
      <c r="B30" s="73"/>
      <c r="C30" s="70">
        <v>21550</v>
      </c>
      <c r="D30" s="70">
        <v>5000</v>
      </c>
      <c r="E30" s="71"/>
      <c r="F30" s="70">
        <v>5000</v>
      </c>
      <c r="G30" s="71"/>
      <c r="H30" s="70">
        <v>5000</v>
      </c>
      <c r="I30" s="71"/>
      <c r="J30" s="70">
        <v>6550</v>
      </c>
      <c r="K30" s="71"/>
      <c r="L30" s="71"/>
      <c r="M30" s="22"/>
      <c r="N30" s="22"/>
      <c r="O30" s="22"/>
      <c r="P30" s="2"/>
    </row>
    <row r="31" spans="1:16" ht="27.75" customHeight="1">
      <c r="A31" s="55" t="s">
        <v>32</v>
      </c>
      <c r="B31" s="73"/>
      <c r="C31" s="70">
        <v>30000</v>
      </c>
      <c r="D31" s="71"/>
      <c r="E31" s="70">
        <v>10000</v>
      </c>
      <c r="F31" s="71"/>
      <c r="G31" s="70">
        <v>10000</v>
      </c>
      <c r="H31" s="71"/>
      <c r="I31" s="70">
        <v>10000</v>
      </c>
      <c r="J31" s="71"/>
      <c r="K31" s="71"/>
      <c r="L31" s="71"/>
      <c r="M31" s="22"/>
      <c r="N31" s="22"/>
      <c r="O31" s="22"/>
      <c r="P31" s="2"/>
    </row>
    <row r="32" spans="1:16" ht="27.75" customHeight="1">
      <c r="A32" s="56" t="s">
        <v>33</v>
      </c>
      <c r="B32" s="73"/>
      <c r="C32" s="70">
        <v>70000</v>
      </c>
      <c r="D32" s="71"/>
      <c r="E32" s="71"/>
      <c r="F32" s="70">
        <v>20000</v>
      </c>
      <c r="G32" s="71"/>
      <c r="H32" s="71"/>
      <c r="I32" s="71"/>
      <c r="J32" s="70">
        <v>50000</v>
      </c>
      <c r="K32" s="71"/>
      <c r="L32" s="71"/>
      <c r="M32" s="22"/>
      <c r="N32" s="22"/>
      <c r="O32" s="22"/>
      <c r="P32" s="2"/>
    </row>
    <row r="33" spans="1:16" ht="27.75" customHeight="1">
      <c r="A33" s="55" t="s">
        <v>13</v>
      </c>
      <c r="B33" s="73"/>
      <c r="C33" s="69">
        <v>80000</v>
      </c>
      <c r="D33" s="70">
        <v>10000</v>
      </c>
      <c r="E33" s="70">
        <v>10000</v>
      </c>
      <c r="F33" s="70">
        <v>10000</v>
      </c>
      <c r="G33" s="70">
        <v>10000</v>
      </c>
      <c r="H33" s="70">
        <v>10000</v>
      </c>
      <c r="I33" s="70">
        <v>10000</v>
      </c>
      <c r="J33" s="70">
        <v>10000</v>
      </c>
      <c r="K33" s="70">
        <v>10000</v>
      </c>
      <c r="L33" s="71"/>
      <c r="M33" s="22"/>
      <c r="N33" s="22"/>
      <c r="O33" s="22"/>
      <c r="P33" s="2"/>
    </row>
    <row r="34" spans="1:16" ht="27.75" customHeight="1">
      <c r="A34" s="55" t="s">
        <v>49</v>
      </c>
      <c r="B34" s="68" t="s">
        <v>52</v>
      </c>
      <c r="C34" s="69">
        <v>50000</v>
      </c>
      <c r="D34" s="71"/>
      <c r="E34" s="71"/>
      <c r="F34" s="71"/>
      <c r="G34" s="70"/>
      <c r="H34" s="70"/>
      <c r="I34" s="71"/>
      <c r="J34" s="71"/>
      <c r="K34" s="71"/>
      <c r="L34" s="71"/>
      <c r="M34" s="22"/>
      <c r="N34" s="22"/>
      <c r="O34" s="22"/>
      <c r="P34" s="2"/>
    </row>
    <row r="35" spans="1:16" ht="27.75" customHeight="1">
      <c r="A35" s="55" t="s">
        <v>50</v>
      </c>
      <c r="B35" s="68" t="s">
        <v>51</v>
      </c>
      <c r="C35" s="74">
        <v>10000</v>
      </c>
      <c r="D35" s="71"/>
      <c r="E35" s="71"/>
      <c r="F35" s="71"/>
      <c r="G35" s="70"/>
      <c r="H35" s="70"/>
      <c r="I35" s="71"/>
      <c r="J35" s="70">
        <v>10000</v>
      </c>
      <c r="K35" s="71"/>
      <c r="L35" s="71"/>
      <c r="M35" s="22"/>
      <c r="N35" s="22"/>
      <c r="O35" s="22"/>
      <c r="P35" s="2"/>
    </row>
    <row r="36" spans="1:16" ht="27.75" customHeight="1">
      <c r="A36" s="56" t="s">
        <v>53</v>
      </c>
      <c r="B36" s="68" t="s">
        <v>54</v>
      </c>
      <c r="C36" s="74">
        <v>40000</v>
      </c>
      <c r="D36" s="71"/>
      <c r="E36" s="71"/>
      <c r="F36" s="71"/>
      <c r="G36" s="70">
        <v>20000</v>
      </c>
      <c r="H36" s="70">
        <v>20000</v>
      </c>
      <c r="I36" s="67"/>
      <c r="J36" s="67"/>
      <c r="K36" s="67"/>
      <c r="L36" s="67"/>
      <c r="M36" s="23"/>
      <c r="N36" s="23"/>
      <c r="O36" s="23"/>
      <c r="P36" s="2"/>
    </row>
    <row r="37" spans="1:16">
      <c r="A37" s="26" t="s">
        <v>5</v>
      </c>
      <c r="B37" s="13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13"/>
    </row>
    <row r="38" spans="1:16">
      <c r="A38" s="6" t="s">
        <v>16</v>
      </c>
      <c r="B38" s="75" t="s">
        <v>41</v>
      </c>
      <c r="C38" s="81">
        <v>72652</v>
      </c>
      <c r="D38" s="59">
        <v>8831</v>
      </c>
      <c r="E38" s="59">
        <v>8831</v>
      </c>
      <c r="F38" s="59">
        <v>8831</v>
      </c>
      <c r="G38" s="59">
        <v>10835</v>
      </c>
      <c r="H38" s="59">
        <v>8831</v>
      </c>
      <c r="I38" s="59">
        <v>8831</v>
      </c>
      <c r="J38" s="59">
        <v>8831</v>
      </c>
      <c r="K38" s="59">
        <v>8831</v>
      </c>
      <c r="L38" s="76"/>
      <c r="M38" s="31"/>
      <c r="N38" s="31"/>
      <c r="O38" s="52"/>
      <c r="P38" s="19"/>
    </row>
    <row r="39" spans="1:16" ht="27.75" customHeight="1">
      <c r="A39" s="5"/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23"/>
      <c r="N39" s="23"/>
      <c r="O39" s="23"/>
      <c r="P39" s="2"/>
    </row>
    <row r="40" spans="1:16">
      <c r="A40" s="32" t="s">
        <v>5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3"/>
    </row>
    <row r="41" spans="1:16">
      <c r="A41" s="28" t="s">
        <v>17</v>
      </c>
      <c r="B41" s="39"/>
      <c r="C41" s="82">
        <v>395000</v>
      </c>
      <c r="D41" s="40"/>
      <c r="E41" s="40"/>
      <c r="F41" s="40"/>
      <c r="G41" s="40"/>
      <c r="H41" s="40"/>
      <c r="I41" s="40"/>
      <c r="J41" s="40"/>
      <c r="K41" s="40"/>
      <c r="L41" s="40"/>
      <c r="M41" s="30"/>
      <c r="N41" s="30"/>
      <c r="O41" s="30"/>
      <c r="P41" s="29"/>
    </row>
    <row r="42" spans="1:16" ht="27.75" customHeight="1">
      <c r="A42" s="5" t="s">
        <v>22</v>
      </c>
      <c r="B42" s="73"/>
      <c r="C42" s="70">
        <v>240000</v>
      </c>
      <c r="D42" s="70">
        <v>30000</v>
      </c>
      <c r="E42" s="70">
        <v>30000</v>
      </c>
      <c r="F42" s="70">
        <v>30000</v>
      </c>
      <c r="G42" s="70">
        <v>30000</v>
      </c>
      <c r="H42" s="70">
        <v>30000</v>
      </c>
      <c r="I42" s="70">
        <v>30000</v>
      </c>
      <c r="J42" s="70">
        <v>30000</v>
      </c>
      <c r="K42" s="70">
        <v>30000</v>
      </c>
      <c r="L42" s="71"/>
      <c r="M42" s="22"/>
      <c r="N42" s="22"/>
      <c r="O42" s="22"/>
      <c r="P42" s="2"/>
    </row>
    <row r="43" spans="1:16" ht="27.75" customHeight="1">
      <c r="A43" s="5" t="s">
        <v>23</v>
      </c>
      <c r="B43" s="73"/>
      <c r="C43" s="70">
        <v>115000</v>
      </c>
      <c r="D43" s="70">
        <v>14375</v>
      </c>
      <c r="E43" s="70">
        <v>14375</v>
      </c>
      <c r="F43" s="70">
        <v>14375</v>
      </c>
      <c r="G43" s="70">
        <v>14375</v>
      </c>
      <c r="H43" s="70">
        <v>14375</v>
      </c>
      <c r="I43" s="70">
        <v>14375</v>
      </c>
      <c r="J43" s="70">
        <v>14375</v>
      </c>
      <c r="K43" s="70">
        <v>14375</v>
      </c>
      <c r="L43" s="71"/>
      <c r="M43" s="22"/>
      <c r="N43" s="22"/>
      <c r="O43" s="22"/>
      <c r="P43" s="2"/>
    </row>
    <row r="44" spans="1:16" ht="27.75" customHeight="1">
      <c r="A44" s="5" t="s">
        <v>24</v>
      </c>
      <c r="B44" s="73"/>
      <c r="C44" s="70">
        <v>8000</v>
      </c>
      <c r="D44" s="70">
        <v>1000</v>
      </c>
      <c r="E44" s="70">
        <v>1000</v>
      </c>
      <c r="F44" s="70">
        <v>1000</v>
      </c>
      <c r="G44" s="70">
        <v>1000</v>
      </c>
      <c r="H44" s="70">
        <v>1000</v>
      </c>
      <c r="I44" s="70">
        <v>1000</v>
      </c>
      <c r="J44" s="70">
        <v>1000</v>
      </c>
      <c r="K44" s="70">
        <v>1000</v>
      </c>
      <c r="L44" s="71"/>
      <c r="M44" s="22"/>
      <c r="N44" s="22"/>
      <c r="O44" s="22"/>
      <c r="P44" s="2"/>
    </row>
    <row r="45" spans="1:16" ht="27.75" customHeight="1">
      <c r="A45" s="5" t="s">
        <v>43</v>
      </c>
      <c r="B45" s="73"/>
      <c r="C45" s="70">
        <v>8000</v>
      </c>
      <c r="D45" s="70">
        <v>1000</v>
      </c>
      <c r="E45" s="70">
        <v>1000</v>
      </c>
      <c r="F45" s="70">
        <v>1000</v>
      </c>
      <c r="G45" s="70">
        <v>1000</v>
      </c>
      <c r="H45" s="70">
        <v>1000</v>
      </c>
      <c r="I45" s="70">
        <v>1000</v>
      </c>
      <c r="J45" s="70">
        <v>1000</v>
      </c>
      <c r="K45" s="70">
        <v>1000</v>
      </c>
      <c r="L45" s="71"/>
      <c r="M45" s="22"/>
      <c r="N45" s="22"/>
      <c r="O45" s="22"/>
      <c r="P45" s="2"/>
    </row>
    <row r="46" spans="1:16" ht="27.75" customHeight="1">
      <c r="A46" s="5" t="s">
        <v>25</v>
      </c>
      <c r="B46" s="73"/>
      <c r="C46" s="70">
        <v>12000</v>
      </c>
      <c r="D46" s="70">
        <v>1500</v>
      </c>
      <c r="E46" s="70">
        <v>1500</v>
      </c>
      <c r="F46" s="70">
        <v>1500</v>
      </c>
      <c r="G46" s="70">
        <v>1500</v>
      </c>
      <c r="H46" s="70">
        <v>1500</v>
      </c>
      <c r="I46" s="70">
        <v>1500</v>
      </c>
      <c r="J46" s="70">
        <v>1500</v>
      </c>
      <c r="K46" s="70">
        <v>1500</v>
      </c>
      <c r="L46" s="71"/>
      <c r="M46" s="22"/>
      <c r="N46" s="22"/>
      <c r="O46" s="22"/>
      <c r="P46" s="2"/>
    </row>
    <row r="47" spans="1:16" ht="27.75" customHeight="1">
      <c r="A47" s="5" t="s">
        <v>26</v>
      </c>
      <c r="B47" s="66"/>
      <c r="C47" s="70">
        <v>12000</v>
      </c>
      <c r="D47" s="70">
        <v>1500</v>
      </c>
      <c r="E47" s="70">
        <v>1500</v>
      </c>
      <c r="F47" s="70">
        <v>1500</v>
      </c>
      <c r="G47" s="70">
        <v>1500</v>
      </c>
      <c r="H47" s="70">
        <v>1500</v>
      </c>
      <c r="I47" s="70">
        <v>1500</v>
      </c>
      <c r="J47" s="70">
        <v>1500</v>
      </c>
      <c r="K47" s="70">
        <v>1500</v>
      </c>
      <c r="L47" s="67"/>
      <c r="M47" s="23"/>
      <c r="N47" s="23"/>
      <c r="O47" s="23"/>
      <c r="P47" s="2"/>
    </row>
    <row r="48" spans="1:16" ht="24.75" thickBot="1">
      <c r="A48" s="87" t="s">
        <v>5</v>
      </c>
      <c r="B48" s="88"/>
      <c r="C48" s="89">
        <f>C13+C38+C41+C14</f>
        <v>4401389.7300000004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88"/>
    </row>
    <row r="49" spans="1:16" ht="24.75" thickTop="1">
      <c r="A49" s="84"/>
      <c r="B49" s="85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5"/>
    </row>
    <row r="50" spans="1:16" ht="27.75" customHeight="1">
      <c r="A50" s="5"/>
      <c r="B50" s="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"/>
    </row>
    <row r="51" spans="1:16" ht="27.75" customHeight="1">
      <c r="A51" s="5"/>
      <c r="B51" s="4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"/>
    </row>
    <row r="52" spans="1:16" ht="27.75" customHeight="1">
      <c r="A52" s="5"/>
      <c r="B52" s="8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"/>
    </row>
    <row r="53" spans="1:16">
      <c r="A53" s="41" t="s">
        <v>5</v>
      </c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2"/>
    </row>
  </sheetData>
  <mergeCells count="11">
    <mergeCell ref="A4:B4"/>
    <mergeCell ref="A2:P2"/>
    <mergeCell ref="A3:P3"/>
    <mergeCell ref="P5:P6"/>
    <mergeCell ref="D5:F6"/>
    <mergeCell ref="G5:I6"/>
    <mergeCell ref="J5:L6"/>
    <mergeCell ref="M5:O6"/>
    <mergeCell ref="A5:A7"/>
    <mergeCell ref="B5:B7"/>
    <mergeCell ref="C5:C7"/>
  </mergeCells>
  <phoneticPr fontId="6" type="noConversion"/>
  <pageMargins left="0.59" right="0.28999999999999998" top="0.33" bottom="0.22" header="0.3" footer="0.5500000000000000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3"/>
  <sheetViews>
    <sheetView tabSelected="1" topLeftCell="A28" workbookViewId="0">
      <selection activeCell="A5" sqref="A5:A7"/>
    </sheetView>
  </sheetViews>
  <sheetFormatPr defaultColWidth="9.125" defaultRowHeight="24"/>
  <cols>
    <col min="1" max="1" width="63.75" style="1" customWidth="1"/>
    <col min="2" max="2" width="14.625" style="1" customWidth="1"/>
    <col min="3" max="15" width="15" style="1" customWidth="1"/>
    <col min="16" max="16" width="26.375" style="1" customWidth="1"/>
    <col min="17" max="16384" width="9.125" style="1"/>
  </cols>
  <sheetData>
    <row r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 t="s">
        <v>6</v>
      </c>
    </row>
    <row r="2" spans="1:16" ht="36">
      <c r="A2" s="92" t="s">
        <v>55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36">
      <c r="A3" s="92" t="s">
        <v>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>
      <c r="A4" s="91"/>
      <c r="B4" s="91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6" s="53" customFormat="1" ht="27.75">
      <c r="A5" s="93" t="s">
        <v>0</v>
      </c>
      <c r="B5" s="93" t="s">
        <v>2</v>
      </c>
      <c r="C5" s="93" t="s">
        <v>1</v>
      </c>
      <c r="D5" s="95" t="s">
        <v>18</v>
      </c>
      <c r="E5" s="96"/>
      <c r="F5" s="97"/>
      <c r="G5" s="95" t="s">
        <v>19</v>
      </c>
      <c r="H5" s="96"/>
      <c r="I5" s="97"/>
      <c r="J5" s="95" t="s">
        <v>20</v>
      </c>
      <c r="K5" s="96"/>
      <c r="L5" s="97"/>
      <c r="M5" s="95" t="s">
        <v>21</v>
      </c>
      <c r="N5" s="96"/>
      <c r="O5" s="97"/>
      <c r="P5" s="93" t="s">
        <v>4</v>
      </c>
    </row>
    <row r="6" spans="1:16" s="53" customFormat="1" ht="27.75">
      <c r="A6" s="101"/>
      <c r="B6" s="101"/>
      <c r="C6" s="101"/>
      <c r="D6" s="98"/>
      <c r="E6" s="99"/>
      <c r="F6" s="100"/>
      <c r="G6" s="98"/>
      <c r="H6" s="99"/>
      <c r="I6" s="100"/>
      <c r="J6" s="98"/>
      <c r="K6" s="99"/>
      <c r="L6" s="100"/>
      <c r="M6" s="98"/>
      <c r="N6" s="99"/>
      <c r="O6" s="100"/>
      <c r="P6" s="94"/>
    </row>
    <row r="7" spans="1:16">
      <c r="A7" s="102"/>
      <c r="B7" s="102"/>
      <c r="C7" s="102"/>
      <c r="D7" s="54">
        <v>24381</v>
      </c>
      <c r="E7" s="54">
        <v>24412</v>
      </c>
      <c r="F7" s="54">
        <v>24442</v>
      </c>
      <c r="G7" s="54">
        <v>24473</v>
      </c>
      <c r="H7" s="54">
        <v>24504</v>
      </c>
      <c r="I7" s="54">
        <v>24532</v>
      </c>
      <c r="J7" s="54">
        <v>24563</v>
      </c>
      <c r="K7" s="54">
        <v>24593</v>
      </c>
      <c r="L7" s="54">
        <v>24624</v>
      </c>
      <c r="M7" s="54">
        <v>24654</v>
      </c>
      <c r="N7" s="54">
        <v>24685</v>
      </c>
      <c r="O7" s="54">
        <v>24716</v>
      </c>
      <c r="P7" s="44"/>
    </row>
    <row r="8" spans="1:16">
      <c r="A8" s="45" t="s">
        <v>7</v>
      </c>
      <c r="B8" s="44"/>
      <c r="C8" s="1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44"/>
    </row>
    <row r="9" spans="1:16">
      <c r="A9" s="46" t="s">
        <v>40</v>
      </c>
      <c r="B9" s="14"/>
      <c r="C9" s="57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5"/>
    </row>
    <row r="10" spans="1:16" ht="27.75" customHeight="1">
      <c r="A10" s="9" t="s">
        <v>14</v>
      </c>
      <c r="B10" s="61" t="s">
        <v>36</v>
      </c>
      <c r="C10" s="77">
        <v>1552687.73</v>
      </c>
      <c r="D10" s="62">
        <v>192009.66</v>
      </c>
      <c r="E10" s="62">
        <v>181763.21</v>
      </c>
      <c r="F10" s="63">
        <v>155730</v>
      </c>
      <c r="G10" s="62">
        <v>174679.34</v>
      </c>
      <c r="H10" s="62">
        <v>262245.52</v>
      </c>
      <c r="I10" s="63">
        <v>195420</v>
      </c>
      <c r="J10" s="63">
        <v>195420</v>
      </c>
      <c r="K10" s="63">
        <v>195420</v>
      </c>
      <c r="L10" s="62"/>
      <c r="M10" s="21"/>
      <c r="N10" s="21"/>
      <c r="O10" s="51"/>
      <c r="P10" s="12"/>
    </row>
    <row r="11" spans="1:16" s="50" customFormat="1" ht="27.75" customHeight="1">
      <c r="A11" s="9" t="s">
        <v>15</v>
      </c>
      <c r="B11" s="61" t="s">
        <v>37</v>
      </c>
      <c r="C11" s="77">
        <v>101000</v>
      </c>
      <c r="D11" s="64"/>
      <c r="E11" s="64"/>
      <c r="F11" s="64"/>
      <c r="G11" s="64"/>
      <c r="H11" s="65">
        <v>65000</v>
      </c>
      <c r="I11" s="65">
        <v>12000</v>
      </c>
      <c r="J11" s="65">
        <v>12000</v>
      </c>
      <c r="K11" s="65">
        <v>12000</v>
      </c>
      <c r="L11" s="64"/>
      <c r="M11" s="49"/>
      <c r="N11" s="49"/>
      <c r="O11" s="49"/>
      <c r="P11" s="10"/>
    </row>
    <row r="12" spans="1:16" ht="27.75" customHeight="1">
      <c r="A12" s="5"/>
      <c r="B12" s="66"/>
      <c r="C12" s="78"/>
      <c r="D12" s="67"/>
      <c r="E12" s="67"/>
      <c r="F12" s="67"/>
      <c r="G12" s="67"/>
      <c r="H12" s="67"/>
      <c r="I12" s="67"/>
      <c r="J12" s="67"/>
      <c r="K12" s="67"/>
      <c r="L12" s="67"/>
      <c r="M12" s="23"/>
      <c r="N12" s="23"/>
      <c r="O12" s="23"/>
      <c r="P12" s="2"/>
    </row>
    <row r="13" spans="1:16" ht="28.5" customHeight="1">
      <c r="A13" s="17" t="s">
        <v>5</v>
      </c>
      <c r="B13" s="18"/>
      <c r="C13" s="79">
        <f>SUM(C10:C12)</f>
        <v>1653687.73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18"/>
    </row>
    <row r="14" spans="1:16">
      <c r="A14" s="16" t="s">
        <v>3</v>
      </c>
      <c r="B14" s="60" t="s">
        <v>42</v>
      </c>
      <c r="C14" s="80">
        <v>2280050</v>
      </c>
      <c r="D14" s="27"/>
      <c r="E14" s="27"/>
      <c r="F14" s="27"/>
      <c r="G14" s="27"/>
      <c r="H14" s="27"/>
      <c r="I14" s="27"/>
      <c r="J14" s="27"/>
      <c r="K14" s="27"/>
      <c r="L14" s="27"/>
      <c r="M14" s="25"/>
      <c r="N14" s="25"/>
      <c r="O14" s="25"/>
      <c r="P14" s="7"/>
    </row>
    <row r="15" spans="1:16" ht="27.75" customHeight="1">
      <c r="A15" s="55" t="s">
        <v>9</v>
      </c>
      <c r="B15" s="68" t="s">
        <v>38</v>
      </c>
      <c r="C15" s="69">
        <v>1120000</v>
      </c>
      <c r="D15" s="70">
        <v>140000</v>
      </c>
      <c r="E15" s="70">
        <v>140000</v>
      </c>
      <c r="F15" s="70">
        <v>140000</v>
      </c>
      <c r="G15" s="70">
        <v>140000</v>
      </c>
      <c r="H15" s="70">
        <v>140000</v>
      </c>
      <c r="I15" s="70">
        <v>140000</v>
      </c>
      <c r="J15" s="70">
        <v>140000</v>
      </c>
      <c r="K15" s="70">
        <v>140000</v>
      </c>
      <c r="L15" s="71"/>
      <c r="M15" s="22"/>
      <c r="N15" s="22"/>
      <c r="O15" s="22"/>
      <c r="P15" s="2"/>
    </row>
    <row r="16" spans="1:16" ht="27.75" customHeight="1">
      <c r="A16" s="55" t="s">
        <v>10</v>
      </c>
      <c r="B16" s="68" t="s">
        <v>39</v>
      </c>
      <c r="C16" s="69">
        <v>656000</v>
      </c>
      <c r="D16" s="71"/>
      <c r="E16" s="71"/>
      <c r="F16" s="71"/>
      <c r="G16" s="71"/>
      <c r="H16" s="71"/>
      <c r="I16" s="71"/>
      <c r="J16" s="71"/>
      <c r="K16" s="71"/>
      <c r="L16" s="71"/>
      <c r="M16" s="22"/>
      <c r="N16" s="22"/>
      <c r="O16" s="22"/>
      <c r="P16" s="2"/>
    </row>
    <row r="17" spans="1:16" ht="27.75" customHeight="1">
      <c r="A17" s="5" t="s">
        <v>27</v>
      </c>
      <c r="B17" s="68">
        <v>2</v>
      </c>
      <c r="C17" s="72">
        <v>144000</v>
      </c>
      <c r="D17" s="70">
        <v>18000</v>
      </c>
      <c r="E17" s="70">
        <v>18000</v>
      </c>
      <c r="F17" s="70">
        <v>18000</v>
      </c>
      <c r="G17" s="70">
        <v>18000</v>
      </c>
      <c r="H17" s="70">
        <v>18000</v>
      </c>
      <c r="I17" s="70">
        <v>18000</v>
      </c>
      <c r="J17" s="70">
        <v>18000</v>
      </c>
      <c r="K17" s="70">
        <v>18000</v>
      </c>
      <c r="L17" s="71"/>
      <c r="M17" s="22"/>
      <c r="N17" s="22"/>
      <c r="O17" s="22"/>
      <c r="P17" s="2"/>
    </row>
    <row r="18" spans="1:16" ht="27.75" customHeight="1">
      <c r="A18" s="5" t="s">
        <v>28</v>
      </c>
      <c r="B18" s="68">
        <v>1</v>
      </c>
      <c r="C18" s="72">
        <v>72000</v>
      </c>
      <c r="D18" s="70">
        <v>9000</v>
      </c>
      <c r="E18" s="70">
        <v>9000</v>
      </c>
      <c r="F18" s="70">
        <v>9000</v>
      </c>
      <c r="G18" s="70">
        <v>9000</v>
      </c>
      <c r="H18" s="70">
        <v>9000</v>
      </c>
      <c r="I18" s="70">
        <v>9000</v>
      </c>
      <c r="J18" s="70">
        <v>9000</v>
      </c>
      <c r="K18" s="70">
        <v>9000</v>
      </c>
      <c r="L18" s="71"/>
      <c r="M18" s="22"/>
      <c r="N18" s="22"/>
      <c r="O18" s="22"/>
      <c r="P18" s="2"/>
    </row>
    <row r="19" spans="1:16" ht="27.75" customHeight="1">
      <c r="A19" s="5" t="s">
        <v>29</v>
      </c>
      <c r="B19" s="68">
        <v>1</v>
      </c>
      <c r="C19" s="72">
        <v>72000</v>
      </c>
      <c r="D19" s="70">
        <v>9000</v>
      </c>
      <c r="E19" s="70">
        <v>9000</v>
      </c>
      <c r="F19" s="70">
        <v>9000</v>
      </c>
      <c r="G19" s="70">
        <v>9000</v>
      </c>
      <c r="H19" s="70">
        <v>9000</v>
      </c>
      <c r="I19" s="70">
        <v>9000</v>
      </c>
      <c r="J19" s="70">
        <v>9000</v>
      </c>
      <c r="K19" s="70">
        <v>9000</v>
      </c>
      <c r="L19" s="71"/>
      <c r="M19" s="22"/>
      <c r="N19" s="22"/>
      <c r="O19" s="22"/>
      <c r="P19" s="2"/>
    </row>
    <row r="20" spans="1:16" ht="27.75" customHeight="1">
      <c r="A20" s="5" t="s">
        <v>30</v>
      </c>
      <c r="B20" s="68">
        <v>2</v>
      </c>
      <c r="C20" s="72">
        <v>144000</v>
      </c>
      <c r="D20" s="70">
        <v>18000</v>
      </c>
      <c r="E20" s="70">
        <v>18000</v>
      </c>
      <c r="F20" s="70">
        <v>18000</v>
      </c>
      <c r="G20" s="70">
        <v>18000</v>
      </c>
      <c r="H20" s="70">
        <v>18000</v>
      </c>
      <c r="I20" s="70">
        <v>18000</v>
      </c>
      <c r="J20" s="70">
        <v>18000</v>
      </c>
      <c r="K20" s="70">
        <v>18000</v>
      </c>
      <c r="L20" s="71"/>
      <c r="M20" s="22"/>
      <c r="N20" s="22"/>
      <c r="O20" s="22"/>
      <c r="P20" s="2"/>
    </row>
    <row r="21" spans="1:16" ht="27.75" customHeight="1">
      <c r="A21" s="5" t="s">
        <v>34</v>
      </c>
      <c r="B21" s="68">
        <v>2</v>
      </c>
      <c r="C21" s="72">
        <v>144000</v>
      </c>
      <c r="D21" s="70">
        <v>18000</v>
      </c>
      <c r="E21" s="70">
        <v>18000</v>
      </c>
      <c r="F21" s="70">
        <v>18000</v>
      </c>
      <c r="G21" s="70">
        <v>18000</v>
      </c>
      <c r="H21" s="70">
        <v>18000</v>
      </c>
      <c r="I21" s="70">
        <v>18000</v>
      </c>
      <c r="J21" s="70">
        <v>18000</v>
      </c>
      <c r="K21" s="70">
        <v>18000</v>
      </c>
      <c r="L21" s="71"/>
      <c r="M21" s="22"/>
      <c r="N21" s="22"/>
      <c r="O21" s="22"/>
      <c r="P21" s="2"/>
    </row>
    <row r="22" spans="1:16" ht="27.75" customHeight="1">
      <c r="A22" s="5" t="s">
        <v>35</v>
      </c>
      <c r="B22" s="68">
        <v>1</v>
      </c>
      <c r="C22" s="72">
        <v>80000</v>
      </c>
      <c r="D22" s="70">
        <v>10000</v>
      </c>
      <c r="E22" s="70">
        <v>10000</v>
      </c>
      <c r="F22" s="70">
        <v>10000</v>
      </c>
      <c r="G22" s="70">
        <v>10000</v>
      </c>
      <c r="H22" s="70">
        <v>10000</v>
      </c>
      <c r="I22" s="70">
        <v>10000</v>
      </c>
      <c r="J22" s="70">
        <v>10000</v>
      </c>
      <c r="K22" s="70">
        <v>10000</v>
      </c>
      <c r="L22" s="71"/>
      <c r="M22" s="22"/>
      <c r="N22" s="22"/>
      <c r="O22" s="22"/>
      <c r="P22" s="2"/>
    </row>
    <row r="23" spans="1:16" ht="27.75" customHeight="1">
      <c r="A23" s="55" t="s">
        <v>11</v>
      </c>
      <c r="B23" s="73"/>
      <c r="C23" s="69">
        <v>252500</v>
      </c>
      <c r="D23" s="71"/>
      <c r="E23" s="71"/>
      <c r="F23" s="71"/>
      <c r="G23" s="71"/>
      <c r="H23" s="71"/>
      <c r="I23" s="71"/>
      <c r="J23" s="71"/>
      <c r="K23" s="71"/>
      <c r="L23" s="71"/>
      <c r="M23" s="22"/>
      <c r="N23" s="22"/>
      <c r="O23" s="22"/>
      <c r="P23" s="2"/>
    </row>
    <row r="24" spans="1:16" ht="27.75" customHeight="1">
      <c r="A24" s="5" t="s">
        <v>44</v>
      </c>
      <c r="B24" s="73"/>
      <c r="C24" s="74">
        <v>40000</v>
      </c>
      <c r="D24" s="70">
        <v>5000</v>
      </c>
      <c r="E24" s="70">
        <v>5000</v>
      </c>
      <c r="F24" s="70">
        <v>5000</v>
      </c>
      <c r="G24" s="70">
        <v>5000</v>
      </c>
      <c r="H24" s="70">
        <v>5000</v>
      </c>
      <c r="I24" s="70">
        <v>5000</v>
      </c>
      <c r="J24" s="70">
        <v>5000</v>
      </c>
      <c r="K24" s="70">
        <v>5000</v>
      </c>
      <c r="L24" s="71"/>
      <c r="M24" s="22"/>
      <c r="N24" s="22"/>
      <c r="O24" s="22"/>
      <c r="P24" s="2"/>
    </row>
    <row r="25" spans="1:16" ht="27.75" customHeight="1">
      <c r="A25" s="5" t="s">
        <v>45</v>
      </c>
      <c r="B25" s="73"/>
      <c r="C25" s="74">
        <v>80000</v>
      </c>
      <c r="D25" s="70">
        <v>10000</v>
      </c>
      <c r="E25" s="70">
        <v>10000</v>
      </c>
      <c r="F25" s="70">
        <v>10000</v>
      </c>
      <c r="G25" s="70">
        <v>10000</v>
      </c>
      <c r="H25" s="70">
        <v>10000</v>
      </c>
      <c r="I25" s="70">
        <v>10000</v>
      </c>
      <c r="J25" s="70">
        <v>10000</v>
      </c>
      <c r="K25" s="70">
        <v>10000</v>
      </c>
      <c r="L25" s="71"/>
      <c r="M25" s="22"/>
      <c r="N25" s="22"/>
      <c r="O25" s="22"/>
      <c r="P25" s="2"/>
    </row>
    <row r="26" spans="1:16" ht="27.75" customHeight="1">
      <c r="A26" s="5" t="s">
        <v>46</v>
      </c>
      <c r="B26" s="73"/>
      <c r="C26" s="74">
        <v>80000</v>
      </c>
      <c r="D26" s="70">
        <v>10000</v>
      </c>
      <c r="E26" s="70">
        <v>10000</v>
      </c>
      <c r="F26" s="70">
        <v>10000</v>
      </c>
      <c r="G26" s="70">
        <v>10000</v>
      </c>
      <c r="H26" s="70">
        <v>10000</v>
      </c>
      <c r="I26" s="70">
        <v>10000</v>
      </c>
      <c r="J26" s="70">
        <v>10000</v>
      </c>
      <c r="K26" s="70">
        <v>10000</v>
      </c>
      <c r="L26" s="71"/>
      <c r="M26" s="22"/>
      <c r="N26" s="22"/>
      <c r="O26" s="22"/>
      <c r="P26" s="2"/>
    </row>
    <row r="27" spans="1:16" ht="27.75" customHeight="1">
      <c r="A27" s="5" t="s">
        <v>47</v>
      </c>
      <c r="B27" s="73"/>
      <c r="C27" s="74">
        <v>40000</v>
      </c>
      <c r="D27" s="70">
        <v>5000</v>
      </c>
      <c r="E27" s="70">
        <v>5000</v>
      </c>
      <c r="F27" s="70">
        <v>5000</v>
      </c>
      <c r="G27" s="70">
        <v>5000</v>
      </c>
      <c r="H27" s="70">
        <v>5000</v>
      </c>
      <c r="I27" s="70">
        <v>5000</v>
      </c>
      <c r="J27" s="70">
        <v>5000</v>
      </c>
      <c r="K27" s="70">
        <v>5000</v>
      </c>
      <c r="L27" s="71"/>
      <c r="M27" s="22"/>
      <c r="N27" s="22"/>
      <c r="O27" s="22"/>
      <c r="P27" s="2"/>
    </row>
    <row r="28" spans="1:16" ht="27.75" customHeight="1">
      <c r="A28" s="55" t="s">
        <v>48</v>
      </c>
      <c r="B28" s="73"/>
      <c r="C28" s="74">
        <v>12500</v>
      </c>
      <c r="D28" s="71"/>
      <c r="E28" s="71"/>
      <c r="F28" s="71"/>
      <c r="G28" s="71"/>
      <c r="H28" s="71"/>
      <c r="I28" s="70">
        <v>12500</v>
      </c>
      <c r="J28" s="70"/>
      <c r="K28" s="70"/>
      <c r="L28" s="71"/>
      <c r="M28" s="22"/>
      <c r="N28" s="22"/>
      <c r="O28" s="22"/>
      <c r="P28" s="2"/>
    </row>
    <row r="29" spans="1:16" ht="27.75" customHeight="1">
      <c r="A29" s="55" t="s">
        <v>12</v>
      </c>
      <c r="B29" s="73"/>
      <c r="C29" s="69">
        <v>121550</v>
      </c>
      <c r="D29" s="71"/>
      <c r="E29" s="71"/>
      <c r="F29" s="71"/>
      <c r="G29" s="71"/>
      <c r="H29" s="71"/>
      <c r="I29" s="71"/>
      <c r="J29" s="71"/>
      <c r="K29" s="71"/>
      <c r="L29" s="71"/>
      <c r="M29" s="22"/>
      <c r="N29" s="22"/>
      <c r="O29" s="22"/>
      <c r="P29" s="2"/>
    </row>
    <row r="30" spans="1:16" ht="27.75" customHeight="1">
      <c r="A30" s="56" t="s">
        <v>31</v>
      </c>
      <c r="B30" s="73"/>
      <c r="C30" s="70">
        <v>21550</v>
      </c>
      <c r="D30" s="70">
        <v>5000</v>
      </c>
      <c r="E30" s="71"/>
      <c r="F30" s="70">
        <v>5000</v>
      </c>
      <c r="G30" s="71"/>
      <c r="H30" s="70">
        <v>5000</v>
      </c>
      <c r="I30" s="71"/>
      <c r="J30" s="70">
        <v>6550</v>
      </c>
      <c r="K30" s="71"/>
      <c r="L30" s="71"/>
      <c r="M30" s="22"/>
      <c r="N30" s="22"/>
      <c r="O30" s="22"/>
      <c r="P30" s="2"/>
    </row>
    <row r="31" spans="1:16" ht="27.75" customHeight="1">
      <c r="A31" s="55" t="s">
        <v>32</v>
      </c>
      <c r="B31" s="73"/>
      <c r="C31" s="70">
        <v>30000</v>
      </c>
      <c r="D31" s="71"/>
      <c r="E31" s="70">
        <v>10000</v>
      </c>
      <c r="F31" s="71"/>
      <c r="G31" s="70">
        <v>10000</v>
      </c>
      <c r="H31" s="71"/>
      <c r="I31" s="70">
        <v>10000</v>
      </c>
      <c r="J31" s="71"/>
      <c r="K31" s="71"/>
      <c r="L31" s="71"/>
      <c r="M31" s="22"/>
      <c r="N31" s="22"/>
      <c r="O31" s="22"/>
      <c r="P31" s="2"/>
    </row>
    <row r="32" spans="1:16" ht="27.75" customHeight="1">
      <c r="A32" s="56" t="s">
        <v>33</v>
      </c>
      <c r="B32" s="73"/>
      <c r="C32" s="70">
        <v>70000</v>
      </c>
      <c r="D32" s="71"/>
      <c r="E32" s="71"/>
      <c r="F32" s="70">
        <v>20000</v>
      </c>
      <c r="G32" s="71"/>
      <c r="H32" s="71"/>
      <c r="I32" s="71"/>
      <c r="J32" s="70">
        <v>50000</v>
      </c>
      <c r="K32" s="71"/>
      <c r="L32" s="71"/>
      <c r="M32" s="22"/>
      <c r="N32" s="22"/>
      <c r="O32" s="22"/>
      <c r="P32" s="2"/>
    </row>
    <row r="33" spans="1:16" ht="27.75" customHeight="1">
      <c r="A33" s="55" t="s">
        <v>13</v>
      </c>
      <c r="B33" s="73"/>
      <c r="C33" s="69">
        <v>80000</v>
      </c>
      <c r="D33" s="70">
        <v>10000</v>
      </c>
      <c r="E33" s="70">
        <v>10000</v>
      </c>
      <c r="F33" s="70">
        <v>10000</v>
      </c>
      <c r="G33" s="70">
        <v>10000</v>
      </c>
      <c r="H33" s="70">
        <v>10000</v>
      </c>
      <c r="I33" s="70">
        <v>10000</v>
      </c>
      <c r="J33" s="70">
        <v>10000</v>
      </c>
      <c r="K33" s="70">
        <v>10000</v>
      </c>
      <c r="L33" s="71"/>
      <c r="M33" s="22"/>
      <c r="N33" s="22"/>
      <c r="O33" s="22"/>
      <c r="P33" s="2"/>
    </row>
    <row r="34" spans="1:16" ht="27.75" customHeight="1">
      <c r="A34" s="55" t="s">
        <v>49</v>
      </c>
      <c r="B34" s="68" t="s">
        <v>52</v>
      </c>
      <c r="C34" s="69">
        <v>50000</v>
      </c>
      <c r="D34" s="71"/>
      <c r="E34" s="71"/>
      <c r="F34" s="71"/>
      <c r="G34" s="70"/>
      <c r="H34" s="70"/>
      <c r="I34" s="71"/>
      <c r="J34" s="71"/>
      <c r="K34" s="71"/>
      <c r="L34" s="71"/>
      <c r="M34" s="22"/>
      <c r="N34" s="22"/>
      <c r="O34" s="22"/>
      <c r="P34" s="2"/>
    </row>
    <row r="35" spans="1:16" ht="27.75" customHeight="1">
      <c r="A35" s="55" t="s">
        <v>50</v>
      </c>
      <c r="B35" s="68" t="s">
        <v>51</v>
      </c>
      <c r="C35" s="74">
        <v>10000</v>
      </c>
      <c r="D35" s="71"/>
      <c r="E35" s="71"/>
      <c r="F35" s="71"/>
      <c r="G35" s="70"/>
      <c r="H35" s="70"/>
      <c r="I35" s="71"/>
      <c r="J35" s="70">
        <v>10000</v>
      </c>
      <c r="K35" s="71"/>
      <c r="L35" s="71"/>
      <c r="M35" s="22"/>
      <c r="N35" s="22"/>
      <c r="O35" s="22"/>
      <c r="P35" s="2"/>
    </row>
    <row r="36" spans="1:16" ht="27.75" customHeight="1">
      <c r="A36" s="56" t="s">
        <v>53</v>
      </c>
      <c r="B36" s="68" t="s">
        <v>54</v>
      </c>
      <c r="C36" s="74">
        <v>40000</v>
      </c>
      <c r="D36" s="71"/>
      <c r="E36" s="71"/>
      <c r="F36" s="71"/>
      <c r="G36" s="70">
        <v>20000</v>
      </c>
      <c r="H36" s="70">
        <v>20000</v>
      </c>
      <c r="I36" s="67"/>
      <c r="J36" s="67"/>
      <c r="K36" s="67"/>
      <c r="L36" s="67"/>
      <c r="M36" s="23"/>
      <c r="N36" s="23"/>
      <c r="O36" s="23"/>
      <c r="P36" s="2"/>
    </row>
    <row r="37" spans="1:16">
      <c r="A37" s="26" t="s">
        <v>5</v>
      </c>
      <c r="B37" s="13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13"/>
    </row>
    <row r="38" spans="1:16">
      <c r="A38" s="6" t="s">
        <v>16</v>
      </c>
      <c r="B38" s="75" t="s">
        <v>41</v>
      </c>
      <c r="C38" s="81">
        <v>72652</v>
      </c>
      <c r="D38" s="59">
        <v>8831</v>
      </c>
      <c r="E38" s="59">
        <v>8831</v>
      </c>
      <c r="F38" s="59">
        <v>8831</v>
      </c>
      <c r="G38" s="59">
        <v>10835</v>
      </c>
      <c r="H38" s="59">
        <v>8831</v>
      </c>
      <c r="I38" s="59">
        <v>8831</v>
      </c>
      <c r="J38" s="59">
        <v>8831</v>
      </c>
      <c r="K38" s="59">
        <v>8831</v>
      </c>
      <c r="L38" s="76"/>
      <c r="M38" s="31"/>
      <c r="N38" s="31"/>
      <c r="O38" s="52"/>
      <c r="P38" s="19"/>
    </row>
    <row r="39" spans="1:16" ht="27.75" customHeight="1">
      <c r="A39" s="5"/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23"/>
      <c r="N39" s="23"/>
      <c r="O39" s="23"/>
      <c r="P39" s="2"/>
    </row>
    <row r="40" spans="1:16">
      <c r="A40" s="32" t="s">
        <v>5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3"/>
    </row>
    <row r="41" spans="1:16">
      <c r="A41" s="28" t="s">
        <v>17</v>
      </c>
      <c r="B41" s="39"/>
      <c r="C41" s="82">
        <v>395000</v>
      </c>
      <c r="D41" s="40"/>
      <c r="E41" s="40"/>
      <c r="F41" s="40"/>
      <c r="G41" s="40"/>
      <c r="H41" s="40"/>
      <c r="I41" s="40"/>
      <c r="J41" s="40"/>
      <c r="K41" s="40"/>
      <c r="L41" s="40"/>
      <c r="M41" s="30"/>
      <c r="N41" s="30"/>
      <c r="O41" s="30"/>
      <c r="P41" s="29"/>
    </row>
    <row r="42" spans="1:16" ht="27.75" customHeight="1">
      <c r="A42" s="5" t="s">
        <v>22</v>
      </c>
      <c r="B42" s="73"/>
      <c r="C42" s="70">
        <v>240000</v>
      </c>
      <c r="D42" s="70">
        <v>30000</v>
      </c>
      <c r="E42" s="70">
        <v>30000</v>
      </c>
      <c r="F42" s="70">
        <v>30000</v>
      </c>
      <c r="G42" s="70">
        <v>30000</v>
      </c>
      <c r="H42" s="70">
        <v>30000</v>
      </c>
      <c r="I42" s="70">
        <v>30000</v>
      </c>
      <c r="J42" s="70">
        <v>30000</v>
      </c>
      <c r="K42" s="70">
        <v>30000</v>
      </c>
      <c r="L42" s="71"/>
      <c r="M42" s="22"/>
      <c r="N42" s="22"/>
      <c r="O42" s="22"/>
      <c r="P42" s="2"/>
    </row>
    <row r="43" spans="1:16" ht="27.75" customHeight="1">
      <c r="A43" s="5" t="s">
        <v>23</v>
      </c>
      <c r="B43" s="73"/>
      <c r="C43" s="70">
        <v>115000</v>
      </c>
      <c r="D43" s="70">
        <v>14375</v>
      </c>
      <c r="E43" s="70">
        <v>14375</v>
      </c>
      <c r="F43" s="70">
        <v>14375</v>
      </c>
      <c r="G43" s="70">
        <v>14375</v>
      </c>
      <c r="H43" s="70">
        <v>14375</v>
      </c>
      <c r="I43" s="70">
        <v>14375</v>
      </c>
      <c r="J43" s="70">
        <v>14375</v>
      </c>
      <c r="K43" s="70">
        <v>14375</v>
      </c>
      <c r="L43" s="71"/>
      <c r="M43" s="22"/>
      <c r="N43" s="22"/>
      <c r="O43" s="22"/>
      <c r="P43" s="2"/>
    </row>
    <row r="44" spans="1:16" ht="27.75" customHeight="1">
      <c r="A44" s="5" t="s">
        <v>24</v>
      </c>
      <c r="B44" s="73"/>
      <c r="C44" s="70">
        <v>8000</v>
      </c>
      <c r="D44" s="70">
        <v>1000</v>
      </c>
      <c r="E44" s="70">
        <v>1000</v>
      </c>
      <c r="F44" s="70">
        <v>1000</v>
      </c>
      <c r="G44" s="70">
        <v>1000</v>
      </c>
      <c r="H44" s="70">
        <v>1000</v>
      </c>
      <c r="I44" s="70">
        <v>1000</v>
      </c>
      <c r="J44" s="70">
        <v>1000</v>
      </c>
      <c r="K44" s="70">
        <v>1000</v>
      </c>
      <c r="L44" s="71"/>
      <c r="M44" s="22"/>
      <c r="N44" s="22"/>
      <c r="O44" s="22"/>
      <c r="P44" s="2"/>
    </row>
    <row r="45" spans="1:16" ht="27.75" customHeight="1">
      <c r="A45" s="5" t="s">
        <v>43</v>
      </c>
      <c r="B45" s="73"/>
      <c r="C45" s="70">
        <v>8000</v>
      </c>
      <c r="D45" s="70">
        <v>1000</v>
      </c>
      <c r="E45" s="70">
        <v>1000</v>
      </c>
      <c r="F45" s="70">
        <v>1000</v>
      </c>
      <c r="G45" s="70">
        <v>1000</v>
      </c>
      <c r="H45" s="70">
        <v>1000</v>
      </c>
      <c r="I45" s="70">
        <v>1000</v>
      </c>
      <c r="J45" s="70">
        <v>1000</v>
      </c>
      <c r="K45" s="70">
        <v>1000</v>
      </c>
      <c r="L45" s="71"/>
      <c r="M45" s="22"/>
      <c r="N45" s="22"/>
      <c r="O45" s="22"/>
      <c r="P45" s="2"/>
    </row>
    <row r="46" spans="1:16" ht="27.75" customHeight="1">
      <c r="A46" s="5" t="s">
        <v>25</v>
      </c>
      <c r="B46" s="73"/>
      <c r="C46" s="70">
        <v>12000</v>
      </c>
      <c r="D46" s="70">
        <v>1500</v>
      </c>
      <c r="E46" s="70">
        <v>1500</v>
      </c>
      <c r="F46" s="70">
        <v>1500</v>
      </c>
      <c r="G46" s="70">
        <v>1500</v>
      </c>
      <c r="H46" s="70">
        <v>1500</v>
      </c>
      <c r="I46" s="70">
        <v>1500</v>
      </c>
      <c r="J46" s="70">
        <v>1500</v>
      </c>
      <c r="K46" s="70">
        <v>1500</v>
      </c>
      <c r="L46" s="71"/>
      <c r="M46" s="22"/>
      <c r="N46" s="22"/>
      <c r="O46" s="22"/>
      <c r="P46" s="2"/>
    </row>
    <row r="47" spans="1:16" ht="27.75" customHeight="1">
      <c r="A47" s="5" t="s">
        <v>26</v>
      </c>
      <c r="B47" s="66"/>
      <c r="C47" s="70">
        <v>12000</v>
      </c>
      <c r="D47" s="70">
        <v>1500</v>
      </c>
      <c r="E47" s="70">
        <v>1500</v>
      </c>
      <c r="F47" s="70">
        <v>1500</v>
      </c>
      <c r="G47" s="70">
        <v>1500</v>
      </c>
      <c r="H47" s="70">
        <v>1500</v>
      </c>
      <c r="I47" s="70">
        <v>1500</v>
      </c>
      <c r="J47" s="70">
        <v>1500</v>
      </c>
      <c r="K47" s="70">
        <v>1500</v>
      </c>
      <c r="L47" s="67"/>
      <c r="M47" s="23"/>
      <c r="N47" s="23"/>
      <c r="O47" s="23"/>
      <c r="P47" s="2"/>
    </row>
    <row r="48" spans="1:16">
      <c r="A48" s="38" t="s">
        <v>5</v>
      </c>
      <c r="B48" s="39"/>
      <c r="C48" s="83">
        <f>C13+C38+C41+C14</f>
        <v>4401389.7300000004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39"/>
    </row>
    <row r="49" spans="1:16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6"/>
    </row>
    <row r="50" spans="1:16" ht="27.75" customHeight="1">
      <c r="A50" s="5"/>
      <c r="B50" s="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"/>
    </row>
    <row r="51" spans="1:16" ht="27.75" customHeight="1">
      <c r="A51" s="5"/>
      <c r="B51" s="4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"/>
    </row>
    <row r="52" spans="1:16" ht="27.75" customHeight="1">
      <c r="A52" s="5"/>
      <c r="B52" s="8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"/>
    </row>
    <row r="53" spans="1:16">
      <c r="A53" s="41" t="s">
        <v>5</v>
      </c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2"/>
    </row>
  </sheetData>
  <mergeCells count="11">
    <mergeCell ref="P5:P6"/>
    <mergeCell ref="A2:P2"/>
    <mergeCell ref="A3:P3"/>
    <mergeCell ref="A4:B4"/>
    <mergeCell ref="A5:A7"/>
    <mergeCell ref="B5:B7"/>
    <mergeCell ref="C5:C7"/>
    <mergeCell ref="D5:F6"/>
    <mergeCell ref="G5:I6"/>
    <mergeCell ref="J5:L6"/>
    <mergeCell ref="M5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แผน67</vt:lpstr>
      <vt:lpstr>แผน+ผล67</vt:lpstr>
      <vt:lpstr>Sheet1</vt:lpstr>
      <vt:lpstr>แผน67!Print_Titles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ComService</cp:lastModifiedBy>
  <cp:lastPrinted>2024-04-09T04:13:28Z</cp:lastPrinted>
  <dcterms:created xsi:type="dcterms:W3CDTF">2021-03-25T09:40:25Z</dcterms:created>
  <dcterms:modified xsi:type="dcterms:W3CDTF">2024-04-09T04:26:03Z</dcterms:modified>
</cp:coreProperties>
</file>